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/>
  <mc:AlternateContent xmlns:mc="http://schemas.openxmlformats.org/markup-compatibility/2006">
    <mc:Choice Requires="x15">
      <x15ac:absPath xmlns:x15ac="http://schemas.microsoft.com/office/spreadsheetml/2010/11/ac" url="/Users/helenwahba/Downloads/"/>
    </mc:Choice>
  </mc:AlternateContent>
  <bookViews>
    <workbookView xWindow="9560" yWindow="460" windowWidth="18980" windowHeight="11760"/>
  </bookViews>
  <sheets>
    <sheet name="Problem 8-24A" sheetId="4" r:id="rId1"/>
    <sheet name="Exercise 9-12" sheetId="1" r:id="rId2"/>
    <sheet name="Problem 10-28A" sheetId="2" r:id="rId3"/>
  </sheets>
  <definedNames>
    <definedName name="_xlnm.Print_Area" localSheetId="1">'Exercise 9-12'!$A$1:$K$39</definedName>
    <definedName name="_xlnm.Print_Area" localSheetId="2">'Problem 10-28A'!$A$1:$H$65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1" l="1"/>
  <c r="D48" i="1"/>
  <c r="C48" i="1"/>
  <c r="E46" i="1"/>
  <c r="D46" i="1"/>
  <c r="C46" i="1"/>
  <c r="E44" i="1"/>
  <c r="D44" i="1"/>
  <c r="C44" i="1"/>
  <c r="C39" i="1"/>
  <c r="E39" i="1"/>
  <c r="E37" i="1"/>
  <c r="D37" i="1"/>
  <c r="C37" i="1"/>
  <c r="E35" i="1"/>
  <c r="C35" i="1"/>
  <c r="J31" i="1"/>
  <c r="J30" i="1"/>
  <c r="G31" i="1"/>
  <c r="G30" i="1"/>
  <c r="D31" i="1"/>
  <c r="D30" i="1"/>
  <c r="J27" i="1"/>
  <c r="J26" i="1"/>
  <c r="J25" i="1"/>
  <c r="G27" i="1"/>
  <c r="G26" i="1"/>
  <c r="G25" i="1"/>
  <c r="D27" i="1"/>
  <c r="D26" i="1"/>
  <c r="D25" i="1"/>
  <c r="K19" i="1"/>
  <c r="J20" i="1"/>
  <c r="J19" i="1"/>
  <c r="H19" i="1"/>
  <c r="G20" i="1"/>
  <c r="G19" i="1"/>
  <c r="E19" i="1"/>
  <c r="D20" i="1"/>
  <c r="D19" i="1"/>
  <c r="K16" i="1"/>
  <c r="J17" i="1"/>
  <c r="J16" i="1"/>
  <c r="H16" i="1"/>
  <c r="G17" i="1"/>
  <c r="G16" i="1"/>
  <c r="E16" i="1"/>
  <c r="D17" i="1"/>
  <c r="D16" i="1"/>
  <c r="K13" i="1"/>
  <c r="J14" i="1"/>
  <c r="J13" i="1"/>
  <c r="H13" i="1"/>
  <c r="G14" i="1"/>
  <c r="G13" i="1"/>
  <c r="E13" i="1"/>
  <c r="D14" i="1"/>
  <c r="D13" i="1"/>
</calcChain>
</file>

<file path=xl/sharedStrings.xml><?xml version="1.0" encoding="utf-8"?>
<sst xmlns="http://schemas.openxmlformats.org/spreadsheetml/2006/main" count="127" uniqueCount="85">
  <si>
    <t>Sales</t>
  </si>
  <si>
    <t>Total</t>
  </si>
  <si>
    <r>
      <t xml:space="preserve">ROI = </t>
    </r>
    <r>
      <rPr>
        <u/>
        <sz val="11"/>
        <color theme="1"/>
        <rFont val="Calibri"/>
        <family val="2"/>
        <scheme val="minor"/>
      </rPr>
      <t>Net Operating Income</t>
    </r>
  </si>
  <si>
    <t xml:space="preserve">            Average Assets</t>
  </si>
  <si>
    <t xml:space="preserve">                              Sales</t>
  </si>
  <si>
    <r>
      <t xml:space="preserve">Profit Margin = </t>
    </r>
    <r>
      <rPr>
        <u/>
        <sz val="11"/>
        <color theme="1"/>
        <rFont val="Calibri"/>
        <family val="2"/>
        <scheme val="minor"/>
      </rPr>
      <t>Net Income</t>
    </r>
  </si>
  <si>
    <r>
      <t xml:space="preserve">Asset Turnover = </t>
    </r>
    <r>
      <rPr>
        <u/>
        <sz val="11"/>
        <color theme="1"/>
        <rFont val="Calibri"/>
        <family val="2"/>
        <scheme val="minor"/>
      </rPr>
      <t>Sales</t>
    </r>
  </si>
  <si>
    <t xml:space="preserve">                          Average Assets</t>
  </si>
  <si>
    <t>Residual Income:</t>
  </si>
  <si>
    <t>Average Operating Assets</t>
  </si>
  <si>
    <t>Minimum Required Rate of Return</t>
  </si>
  <si>
    <t>Net Operating Income</t>
  </si>
  <si>
    <t>Residual Income</t>
  </si>
  <si>
    <t>Minimum Acceptable Income</t>
  </si>
  <si>
    <t>Per Unit</t>
  </si>
  <si>
    <t>Cost</t>
  </si>
  <si>
    <t>Variable Costs</t>
  </si>
  <si>
    <t xml:space="preserve">   Direct Materials</t>
  </si>
  <si>
    <t>1)</t>
  </si>
  <si>
    <t>2)</t>
  </si>
  <si>
    <t xml:space="preserve">1) Compute the ROI for each division </t>
  </si>
  <si>
    <t>Division A</t>
  </si>
  <si>
    <t>Minimum Required Return</t>
  </si>
  <si>
    <t>Division B</t>
  </si>
  <si>
    <t>Division C</t>
  </si>
  <si>
    <t>3) a. and b.</t>
  </si>
  <si>
    <t xml:space="preserve">   Supervision</t>
  </si>
  <si>
    <t>Incremental Cost to Make</t>
  </si>
  <si>
    <t>Purchase from Outside supplier</t>
  </si>
  <si>
    <t>Difference</t>
  </si>
  <si>
    <t xml:space="preserve">Recommendation: </t>
  </si>
  <si>
    <t xml:space="preserve">   Equipment Rental (divide by Units)</t>
  </si>
  <si>
    <t>3) Other factors to be considered:</t>
  </si>
  <si>
    <t>Incremental Costs:</t>
  </si>
  <si>
    <t>Week #4 Homework</t>
  </si>
  <si>
    <t>Materials Variance:</t>
  </si>
  <si>
    <t>Price Variance</t>
  </si>
  <si>
    <t>Standard Yards per</t>
  </si>
  <si>
    <t>AQ * (AP - SP)</t>
  </si>
  <si>
    <t>Standard Price</t>
  </si>
  <si>
    <t>Direct Materials</t>
  </si>
  <si>
    <t>Quantity Variance</t>
  </si>
  <si>
    <t>Yards</t>
  </si>
  <si>
    <t>SP * (AQ - SQ)</t>
  </si>
  <si>
    <t>Actual Price</t>
  </si>
  <si>
    <t>Total Material Variance</t>
  </si>
  <si>
    <t>Standard Quantity</t>
  </si>
  <si>
    <t>Labor Variance:</t>
  </si>
  <si>
    <t>Rate Variance</t>
  </si>
  <si>
    <t>AH * (AR - SR)</t>
  </si>
  <si>
    <t>Actual</t>
  </si>
  <si>
    <t>Standard</t>
  </si>
  <si>
    <t>Direct Labor</t>
  </si>
  <si>
    <t>Hours</t>
  </si>
  <si>
    <t>Time Variance</t>
  </si>
  <si>
    <t>Rate</t>
  </si>
  <si>
    <t>SR * (AH - SH)</t>
  </si>
  <si>
    <t>Standard Hours</t>
  </si>
  <si>
    <t>Total Labor Variance</t>
  </si>
  <si>
    <t>3a)</t>
  </si>
  <si>
    <t>Variable Overhead Variance:</t>
  </si>
  <si>
    <t>Spending Variance</t>
  </si>
  <si>
    <t>Variable Overhead</t>
  </si>
  <si>
    <t>Efficiency Variance</t>
  </si>
  <si>
    <t>Total Overhead Variance</t>
  </si>
  <si>
    <t>Problem 8-24A (Page 393)</t>
  </si>
  <si>
    <t>Yards per Cover</t>
  </si>
  <si>
    <t>Budgeted Cover Sets</t>
  </si>
  <si>
    <t>Cover Sets</t>
  </si>
  <si>
    <t>Standard Cover Sets</t>
  </si>
  <si>
    <t>Standard Hrs. per Cover Set</t>
  </si>
  <si>
    <t>Actual Cover Sets</t>
  </si>
  <si>
    <t>Exercise 9-12 (Page 447)</t>
  </si>
  <si>
    <t xml:space="preserve">   Direct Labor (70%)</t>
  </si>
  <si>
    <t xml:space="preserve">   Variable Overhead (70%)</t>
  </si>
  <si>
    <t>Problem 10-28A (Page 504)</t>
  </si>
  <si>
    <t>Drums Produced or Purchased</t>
  </si>
  <si>
    <t>Asset</t>
  </si>
  <si>
    <t>Rate of Return</t>
  </si>
  <si>
    <t xml:space="preserve">Division A &amp; B would probably accept because they would receive higher profit where Division C would be lower. </t>
  </si>
  <si>
    <t>B.</t>
  </si>
  <si>
    <t>A.</t>
  </si>
  <si>
    <t>Net Income</t>
  </si>
  <si>
    <t>Minimum acceptable</t>
  </si>
  <si>
    <t xml:space="preserve">Division C would probably accept because they went from $0 Residual income to $50,000.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</si>
</sst>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6" fontId="0" fillId="0" borderId="0" xfId="0" applyNumberFormat="1"/>
    <xf numFmtId="8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8" fontId="0" fillId="2" borderId="0" xfId="0" applyNumberFormat="1" applyFill="1"/>
    <xf numFmtId="0" fontId="0" fillId="0" borderId="0" xfId="0" applyBorder="1"/>
    <xf numFmtId="0" fontId="3" fillId="0" borderId="0" xfId="0" applyFont="1"/>
    <xf numFmtId="3" fontId="0" fillId="0" borderId="0" xfId="0" applyNumberFormat="1"/>
    <xf numFmtId="3" fontId="0" fillId="0" borderId="0" xfId="0" applyNumberFormat="1" applyBorder="1"/>
    <xf numFmtId="0" fontId="0" fillId="0" borderId="0" xfId="0" applyFill="1" applyBorder="1"/>
    <xf numFmtId="0" fontId="5" fillId="0" borderId="0" xfId="0" applyFont="1"/>
    <xf numFmtId="3" fontId="0" fillId="3" borderId="0" xfId="0" applyNumberFormat="1" applyFill="1"/>
    <xf numFmtId="8" fontId="0" fillId="3" borderId="0" xfId="0" applyNumberFormat="1" applyFill="1"/>
    <xf numFmtId="166" fontId="0" fillId="3" borderId="0" xfId="0" applyNumberFormat="1" applyFill="1"/>
    <xf numFmtId="0" fontId="0" fillId="3" borderId="1" xfId="0" applyFill="1" applyBorder="1"/>
    <xf numFmtId="7" fontId="0" fillId="3" borderId="0" xfId="2" applyNumberFormat="1" applyFont="1" applyFill="1"/>
    <xf numFmtId="6" fontId="0" fillId="3" borderId="0" xfId="0" applyNumberFormat="1" applyFill="1"/>
    <xf numFmtId="3" fontId="0" fillId="3" borderId="1" xfId="0" applyNumberFormat="1" applyFill="1" applyBorder="1"/>
    <xf numFmtId="3" fontId="0" fillId="3" borderId="0" xfId="0" applyNumberFormat="1" applyFill="1" applyBorder="1"/>
    <xf numFmtId="0" fontId="0" fillId="3" borderId="0" xfId="0" applyFill="1" applyBorder="1"/>
    <xf numFmtId="6" fontId="0" fillId="3" borderId="0" xfId="0" applyNumberFormat="1" applyFill="1" applyBorder="1"/>
    <xf numFmtId="8" fontId="0" fillId="3" borderId="0" xfId="0" applyNumberFormat="1" applyFill="1" applyBorder="1"/>
    <xf numFmtId="165" fontId="0" fillId="3" borderId="0" xfId="2" applyNumberFormat="1" applyFont="1" applyFill="1"/>
    <xf numFmtId="165" fontId="0" fillId="3" borderId="1" xfId="2" applyNumberFormat="1" applyFont="1" applyFill="1" applyBorder="1"/>
    <xf numFmtId="0" fontId="0" fillId="3" borderId="0" xfId="0" applyFill="1"/>
    <xf numFmtId="6" fontId="0" fillId="3" borderId="1" xfId="0" applyNumberFormat="1" applyFill="1" applyBorder="1"/>
    <xf numFmtId="10" fontId="0" fillId="3" borderId="0" xfId="1" applyNumberFormat="1" applyFont="1" applyFill="1"/>
    <xf numFmtId="2" fontId="0" fillId="3" borderId="0" xfId="0" applyNumberFormat="1" applyFill="1"/>
    <xf numFmtId="9" fontId="0" fillId="3" borderId="1" xfId="0" applyNumberFormat="1" applyFill="1" applyBorder="1"/>
    <xf numFmtId="165" fontId="0" fillId="3" borderId="0" xfId="2" applyNumberFormat="1" applyFont="1" applyFill="1" applyAlignment="1">
      <alignment horizontal="center"/>
    </xf>
    <xf numFmtId="8" fontId="0" fillId="3" borderId="1" xfId="0" applyNumberFormat="1" applyFill="1" applyBorder="1"/>
    <xf numFmtId="8" fontId="2" fillId="3" borderId="0" xfId="0" applyNumberFormat="1" applyFont="1" applyFill="1"/>
    <xf numFmtId="6" fontId="2" fillId="3" borderId="0" xfId="0" applyNumberFormat="1" applyFont="1" applyFill="1"/>
    <xf numFmtId="8" fontId="0" fillId="3" borderId="0" xfId="0" applyNumberFormat="1" applyFont="1" applyFill="1"/>
    <xf numFmtId="164" fontId="0" fillId="3" borderId="0" xfId="0" applyNumberFormat="1" applyFont="1" applyFill="1"/>
    <xf numFmtId="8" fontId="2" fillId="3" borderId="2" xfId="0" applyNumberFormat="1" applyFont="1" applyFill="1" applyBorder="1"/>
    <xf numFmtId="6" fontId="2" fillId="3" borderId="2" xfId="0" applyNumberFormat="1" applyFont="1" applyFill="1" applyBorder="1"/>
    <xf numFmtId="164" fontId="2" fillId="3" borderId="0" xfId="0" applyNumberFormat="1" applyFont="1" applyFill="1"/>
    <xf numFmtId="9" fontId="0" fillId="0" borderId="1" xfId="0" applyNumberForma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5" workbookViewId="0">
      <selection activeCell="K23" sqref="K23"/>
    </sheetView>
  </sheetViews>
  <sheetFormatPr baseColWidth="10" defaultColWidth="8.83203125" defaultRowHeight="15" x14ac:dyDescent="0.2"/>
  <cols>
    <col min="1" max="1" width="4.5" customWidth="1"/>
    <col min="3" max="3" width="12" bestFit="1" customWidth="1"/>
    <col min="4" max="4" width="9.5" bestFit="1" customWidth="1"/>
    <col min="5" max="5" width="11.5" bestFit="1" customWidth="1"/>
    <col min="8" max="9" width="8.83203125" style="14"/>
    <col min="10" max="10" width="9.5" bestFit="1" customWidth="1"/>
  </cols>
  <sheetData>
    <row r="1" spans="1:10" ht="21" x14ac:dyDescent="0.25">
      <c r="A1" s="19" t="s">
        <v>34</v>
      </c>
    </row>
    <row r="2" spans="1:10" ht="21" x14ac:dyDescent="0.25">
      <c r="A2" s="19"/>
    </row>
    <row r="3" spans="1:10" x14ac:dyDescent="0.2">
      <c r="A3" s="1" t="s">
        <v>65</v>
      </c>
    </row>
    <row r="6" spans="1:10" x14ac:dyDescent="0.2">
      <c r="A6" t="s">
        <v>18</v>
      </c>
      <c r="B6" s="1" t="s">
        <v>35</v>
      </c>
    </row>
    <row r="7" spans="1:10" x14ac:dyDescent="0.2">
      <c r="H7" s="14" t="s">
        <v>67</v>
      </c>
      <c r="J7" s="22"/>
    </row>
    <row r="8" spans="1:10" x14ac:dyDescent="0.2">
      <c r="B8" s="15" t="s">
        <v>36</v>
      </c>
      <c r="H8" s="14" t="s">
        <v>37</v>
      </c>
      <c r="J8" s="23"/>
    </row>
    <row r="9" spans="1:10" x14ac:dyDescent="0.2">
      <c r="B9" t="s">
        <v>38</v>
      </c>
      <c r="H9" s="14" t="s">
        <v>39</v>
      </c>
      <c r="J9" s="24"/>
    </row>
    <row r="10" spans="1:10" x14ac:dyDescent="0.2">
      <c r="B10" s="20"/>
      <c r="C10" s="21"/>
      <c r="D10" s="21"/>
      <c r="E10" s="13"/>
      <c r="F10" s="33"/>
    </row>
    <row r="11" spans="1:10" x14ac:dyDescent="0.2">
      <c r="H11" s="14" t="s">
        <v>40</v>
      </c>
      <c r="J11" s="25"/>
    </row>
    <row r="12" spans="1:10" x14ac:dyDescent="0.2">
      <c r="B12" s="15" t="s">
        <v>41</v>
      </c>
      <c r="H12" s="14" t="s">
        <v>42</v>
      </c>
      <c r="J12" s="26"/>
    </row>
    <row r="13" spans="1:10" x14ac:dyDescent="0.2">
      <c r="B13" t="s">
        <v>43</v>
      </c>
      <c r="H13" s="14" t="s">
        <v>44</v>
      </c>
      <c r="J13" s="21"/>
    </row>
    <row r="14" spans="1:10" x14ac:dyDescent="0.2">
      <c r="B14" s="21"/>
      <c r="C14" s="20"/>
      <c r="D14" s="20"/>
      <c r="E14" s="13"/>
      <c r="F14" s="33"/>
    </row>
    <row r="15" spans="1:10" x14ac:dyDescent="0.2">
      <c r="H15" s="14" t="s">
        <v>68</v>
      </c>
      <c r="J15" s="27"/>
    </row>
    <row r="16" spans="1:10" x14ac:dyDescent="0.2">
      <c r="B16" t="s">
        <v>45</v>
      </c>
      <c r="E16" s="21"/>
      <c r="F16" s="33"/>
      <c r="H16" s="14" t="s">
        <v>66</v>
      </c>
      <c r="J16" s="23"/>
    </row>
    <row r="17" spans="1:11" x14ac:dyDescent="0.2">
      <c r="H17" s="14" t="s">
        <v>46</v>
      </c>
      <c r="J17" s="28"/>
    </row>
    <row r="18" spans="1:11" x14ac:dyDescent="0.2">
      <c r="A18" t="s">
        <v>19</v>
      </c>
      <c r="B18" s="1" t="s">
        <v>47</v>
      </c>
    </row>
    <row r="20" spans="1:11" x14ac:dyDescent="0.2">
      <c r="B20" s="15" t="s">
        <v>48</v>
      </c>
    </row>
    <row r="21" spans="1:11" x14ac:dyDescent="0.2">
      <c r="B21" t="s">
        <v>49</v>
      </c>
      <c r="J21" s="14" t="s">
        <v>50</v>
      </c>
      <c r="K21" t="s">
        <v>51</v>
      </c>
    </row>
    <row r="22" spans="1:11" x14ac:dyDescent="0.2">
      <c r="B22" s="20"/>
      <c r="C22" s="21"/>
      <c r="D22" s="21"/>
      <c r="E22" s="13"/>
      <c r="F22" s="33"/>
      <c r="H22" s="14" t="s">
        <v>52</v>
      </c>
      <c r="J22" s="29"/>
      <c r="K22" s="25"/>
    </row>
    <row r="23" spans="1:11" x14ac:dyDescent="0.2">
      <c r="H23" s="14" t="s">
        <v>53</v>
      </c>
      <c r="J23" s="26">
        <v>2850</v>
      </c>
      <c r="K23" s="26"/>
    </row>
    <row r="24" spans="1:11" x14ac:dyDescent="0.2">
      <c r="B24" s="15" t="s">
        <v>54</v>
      </c>
      <c r="H24" s="14" t="s">
        <v>55</v>
      </c>
      <c r="J24" s="30"/>
      <c r="K24" s="21"/>
    </row>
    <row r="25" spans="1:11" x14ac:dyDescent="0.2">
      <c r="B25" t="s">
        <v>56</v>
      </c>
      <c r="H25" s="17"/>
    </row>
    <row r="26" spans="1:11" x14ac:dyDescent="0.2">
      <c r="B26" s="3"/>
      <c r="C26" s="16"/>
      <c r="D26" s="16"/>
      <c r="E26" s="13"/>
      <c r="F26" s="33"/>
      <c r="H26" s="18" t="s">
        <v>57</v>
      </c>
      <c r="J26" s="31"/>
    </row>
    <row r="27" spans="1:11" x14ac:dyDescent="0.2">
      <c r="H27" s="18" t="s">
        <v>69</v>
      </c>
      <c r="J27" s="32"/>
    </row>
    <row r="28" spans="1:11" x14ac:dyDescent="0.2">
      <c r="B28" t="s">
        <v>58</v>
      </c>
      <c r="E28" s="21"/>
      <c r="F28" s="33"/>
      <c r="H28" s="18" t="s">
        <v>70</v>
      </c>
      <c r="J28" s="33"/>
    </row>
    <row r="29" spans="1:11" x14ac:dyDescent="0.2">
      <c r="H29" s="18" t="s">
        <v>71</v>
      </c>
      <c r="J29" s="32"/>
    </row>
    <row r="30" spans="1:11" x14ac:dyDescent="0.2">
      <c r="A30" t="s">
        <v>59</v>
      </c>
      <c r="B30" s="1" t="s">
        <v>60</v>
      </c>
      <c r="H30" s="18" t="s">
        <v>57</v>
      </c>
      <c r="J30" s="31"/>
    </row>
    <row r="32" spans="1:11" x14ac:dyDescent="0.2">
      <c r="B32" s="15" t="s">
        <v>61</v>
      </c>
    </row>
    <row r="33" spans="2:11" x14ac:dyDescent="0.2">
      <c r="B33" t="s">
        <v>49</v>
      </c>
      <c r="J33" s="14" t="s">
        <v>50</v>
      </c>
      <c r="K33" t="s">
        <v>51</v>
      </c>
    </row>
    <row r="34" spans="2:11" x14ac:dyDescent="0.2">
      <c r="B34" s="20"/>
      <c r="C34" s="21"/>
      <c r="D34" s="21"/>
      <c r="E34" s="13"/>
      <c r="F34" s="33"/>
      <c r="H34" s="14" t="s">
        <v>62</v>
      </c>
      <c r="J34" s="29"/>
      <c r="K34" s="25"/>
    </row>
    <row r="35" spans="2:11" x14ac:dyDescent="0.2">
      <c r="H35" s="14" t="s">
        <v>53</v>
      </c>
      <c r="J35" s="23"/>
      <c r="K35" s="23"/>
    </row>
    <row r="36" spans="2:11" x14ac:dyDescent="0.2">
      <c r="B36" s="15" t="s">
        <v>63</v>
      </c>
      <c r="H36" s="14" t="s">
        <v>55</v>
      </c>
      <c r="J36" s="30"/>
      <c r="K36" s="21"/>
    </row>
    <row r="37" spans="2:11" x14ac:dyDescent="0.2">
      <c r="B37" t="s">
        <v>56</v>
      </c>
    </row>
    <row r="38" spans="2:11" x14ac:dyDescent="0.2">
      <c r="B38" s="21"/>
      <c r="C38" s="20"/>
      <c r="D38" s="20"/>
      <c r="E38" s="13"/>
      <c r="F38" s="33"/>
      <c r="H38" s="17"/>
    </row>
    <row r="40" spans="2:11" x14ac:dyDescent="0.2">
      <c r="B40" t="s">
        <v>64</v>
      </c>
      <c r="E40" s="21"/>
      <c r="F40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zoomScale="160" zoomScaleNormal="160" zoomScalePageLayoutView="160" workbookViewId="0">
      <selection activeCell="B50" sqref="B50"/>
    </sheetView>
  </sheetViews>
  <sheetFormatPr baseColWidth="10" defaultColWidth="8.83203125" defaultRowHeight="15" x14ac:dyDescent="0.2"/>
  <cols>
    <col min="1" max="1" width="3.33203125" customWidth="1"/>
    <col min="2" max="2" width="19.6640625" customWidth="1"/>
    <col min="3" max="3" width="12.1640625" bestFit="1" customWidth="1"/>
    <col min="4" max="4" width="17" bestFit="1" customWidth="1"/>
    <col min="5" max="5" width="12.1640625" bestFit="1" customWidth="1"/>
    <col min="6" max="6" width="3.33203125" customWidth="1"/>
    <col min="7" max="7" width="12.1640625" bestFit="1" customWidth="1"/>
    <col min="8" max="8" width="7.1640625" bestFit="1" customWidth="1"/>
    <col min="9" max="9" width="2.5" customWidth="1"/>
    <col min="10" max="10" width="12.1640625" bestFit="1" customWidth="1"/>
    <col min="11" max="11" width="7.1640625" bestFit="1" customWidth="1"/>
  </cols>
  <sheetData>
    <row r="1" spans="1:11" x14ac:dyDescent="0.2">
      <c r="A1" s="1" t="s">
        <v>72</v>
      </c>
    </row>
    <row r="3" spans="1:11" x14ac:dyDescent="0.2">
      <c r="A3" t="s">
        <v>20</v>
      </c>
    </row>
    <row r="5" spans="1:11" x14ac:dyDescent="0.2">
      <c r="C5" s="8" t="s">
        <v>21</v>
      </c>
      <c r="D5" s="8" t="s">
        <v>23</v>
      </c>
      <c r="E5" s="8" t="s">
        <v>24</v>
      </c>
    </row>
    <row r="6" spans="1:11" x14ac:dyDescent="0.2">
      <c r="A6" t="s">
        <v>0</v>
      </c>
      <c r="C6" s="2">
        <v>12000000</v>
      </c>
      <c r="D6" s="2">
        <v>14000000</v>
      </c>
      <c r="E6" s="2">
        <v>25000000</v>
      </c>
    </row>
    <row r="7" spans="1:11" x14ac:dyDescent="0.2">
      <c r="A7" t="s">
        <v>9</v>
      </c>
      <c r="C7" s="2">
        <v>3000000</v>
      </c>
      <c r="D7" s="2">
        <v>7000000</v>
      </c>
      <c r="E7" s="2">
        <v>5000000</v>
      </c>
    </row>
    <row r="8" spans="1:11" x14ac:dyDescent="0.2">
      <c r="A8" t="s">
        <v>11</v>
      </c>
      <c r="C8" s="2">
        <v>600000</v>
      </c>
      <c r="D8" s="2">
        <v>560000</v>
      </c>
      <c r="E8" s="2">
        <v>800000</v>
      </c>
    </row>
    <row r="9" spans="1:11" x14ac:dyDescent="0.2">
      <c r="A9" t="s">
        <v>22</v>
      </c>
      <c r="C9" s="4">
        <v>0.14000000000000001</v>
      </c>
      <c r="D9" s="4">
        <v>0.1</v>
      </c>
      <c r="E9" s="4">
        <v>0.16</v>
      </c>
    </row>
    <row r="10" spans="1:11" x14ac:dyDescent="0.2">
      <c r="C10" s="4"/>
      <c r="D10" s="4"/>
      <c r="E10" s="4"/>
    </row>
    <row r="11" spans="1:11" x14ac:dyDescent="0.2">
      <c r="C11" s="4"/>
      <c r="D11" s="47" t="s">
        <v>21</v>
      </c>
      <c r="E11" s="47"/>
      <c r="G11" s="47" t="s">
        <v>23</v>
      </c>
      <c r="H11" s="47"/>
      <c r="J11" s="47" t="s">
        <v>24</v>
      </c>
      <c r="K11" s="47"/>
    </row>
    <row r="13" spans="1:11" x14ac:dyDescent="0.2">
      <c r="B13" t="s">
        <v>2</v>
      </c>
      <c r="D13" s="34">
        <f>C8</f>
        <v>600000</v>
      </c>
      <c r="E13" s="35">
        <f>D13/D14</f>
        <v>0.2</v>
      </c>
      <c r="G13" s="34">
        <f>D8</f>
        <v>560000</v>
      </c>
      <c r="H13" s="35">
        <f>G13/G14</f>
        <v>0.08</v>
      </c>
      <c r="J13" s="34">
        <f>E8</f>
        <v>800000</v>
      </c>
      <c r="K13" s="35">
        <f>J13/J14</f>
        <v>0.16</v>
      </c>
    </row>
    <row r="14" spans="1:11" x14ac:dyDescent="0.2">
      <c r="B14" t="s">
        <v>3</v>
      </c>
      <c r="D14" s="25">
        <f>C7</f>
        <v>3000000</v>
      </c>
      <c r="G14" s="25">
        <f>D7</f>
        <v>7000000</v>
      </c>
      <c r="J14" s="25">
        <f>E7</f>
        <v>5000000</v>
      </c>
    </row>
    <row r="16" spans="1:11" x14ac:dyDescent="0.2">
      <c r="B16" t="s">
        <v>5</v>
      </c>
      <c r="D16" s="34">
        <f>C8</f>
        <v>600000</v>
      </c>
      <c r="E16" s="35">
        <f>D16/D17</f>
        <v>0.05</v>
      </c>
      <c r="G16" s="34">
        <f>D8</f>
        <v>560000</v>
      </c>
      <c r="H16" s="35">
        <f>G16/G17</f>
        <v>0.04</v>
      </c>
      <c r="J16" s="34">
        <f>E8</f>
        <v>800000</v>
      </c>
      <c r="K16" s="35">
        <f>J16/J17</f>
        <v>3.2000000000000001E-2</v>
      </c>
    </row>
    <row r="17" spans="2:11" x14ac:dyDescent="0.2">
      <c r="B17" t="s">
        <v>4</v>
      </c>
      <c r="D17" s="25">
        <f>C6</f>
        <v>12000000</v>
      </c>
      <c r="G17" s="25">
        <f>D6</f>
        <v>14000000</v>
      </c>
      <c r="J17" s="25">
        <f>E6</f>
        <v>25000000</v>
      </c>
    </row>
    <row r="19" spans="2:11" x14ac:dyDescent="0.2">
      <c r="B19" t="s">
        <v>6</v>
      </c>
      <c r="D19" s="34">
        <f>C6</f>
        <v>12000000</v>
      </c>
      <c r="E19" s="36">
        <f>D19/D20</f>
        <v>4</v>
      </c>
      <c r="G19" s="34">
        <f>D6</f>
        <v>14000000</v>
      </c>
      <c r="H19" s="36">
        <f>G19/G20</f>
        <v>2</v>
      </c>
      <c r="J19" s="34">
        <f>E6</f>
        <v>25000000</v>
      </c>
      <c r="K19" s="36">
        <f>J19/J20</f>
        <v>5</v>
      </c>
    </row>
    <row r="20" spans="2:11" x14ac:dyDescent="0.2">
      <c r="B20" t="s">
        <v>7</v>
      </c>
      <c r="D20" s="25">
        <f>C7</f>
        <v>3000000</v>
      </c>
      <c r="G20" s="25">
        <f>D7</f>
        <v>7000000</v>
      </c>
      <c r="J20" s="25">
        <f>E7</f>
        <v>5000000</v>
      </c>
    </row>
    <row r="23" spans="2:11" x14ac:dyDescent="0.2">
      <c r="B23" s="1" t="s">
        <v>8</v>
      </c>
      <c r="D23" s="9" t="s">
        <v>21</v>
      </c>
      <c r="E23" s="10"/>
      <c r="G23" s="9" t="s">
        <v>23</v>
      </c>
      <c r="H23" s="10"/>
      <c r="J23" s="9" t="s">
        <v>24</v>
      </c>
      <c r="K23" s="10"/>
    </row>
    <row r="25" spans="2:11" x14ac:dyDescent="0.2">
      <c r="B25" t="s">
        <v>9</v>
      </c>
      <c r="D25" s="25">
        <f>C7</f>
        <v>3000000</v>
      </c>
      <c r="G25" s="25">
        <f>G20</f>
        <v>7000000</v>
      </c>
      <c r="J25" s="25">
        <f>J20</f>
        <v>5000000</v>
      </c>
    </row>
    <row r="26" spans="2:11" x14ac:dyDescent="0.2">
      <c r="B26" t="s">
        <v>10</v>
      </c>
      <c r="D26" s="37">
        <f>C9</f>
        <v>0.14000000000000001</v>
      </c>
      <c r="G26" s="37">
        <f>D9</f>
        <v>0.1</v>
      </c>
      <c r="J26" s="37">
        <f>E9</f>
        <v>0.16</v>
      </c>
    </row>
    <row r="27" spans="2:11" x14ac:dyDescent="0.2">
      <c r="B27" t="s">
        <v>13</v>
      </c>
      <c r="D27" s="25">
        <f>D25*D26</f>
        <v>420000.00000000006</v>
      </c>
      <c r="G27" s="25">
        <f>G25*G26</f>
        <v>700000</v>
      </c>
      <c r="J27" s="25">
        <f>J25*J26</f>
        <v>800000</v>
      </c>
    </row>
    <row r="29" spans="2:11" x14ac:dyDescent="0.2">
      <c r="B29" t="s">
        <v>11</v>
      </c>
      <c r="D29" s="25">
        <v>600000</v>
      </c>
      <c r="G29" s="25">
        <v>560000</v>
      </c>
      <c r="J29" s="25">
        <v>800000</v>
      </c>
    </row>
    <row r="30" spans="2:11" x14ac:dyDescent="0.2">
      <c r="B30" t="s">
        <v>13</v>
      </c>
      <c r="D30" s="34">
        <f>D27</f>
        <v>420000.00000000006</v>
      </c>
      <c r="G30" s="34">
        <f>G27</f>
        <v>700000</v>
      </c>
      <c r="J30" s="34">
        <f>J27</f>
        <v>800000</v>
      </c>
    </row>
    <row r="31" spans="2:11" x14ac:dyDescent="0.2">
      <c r="B31" t="s">
        <v>12</v>
      </c>
      <c r="D31" s="25">
        <f>D29-D30</f>
        <v>179999.99999999994</v>
      </c>
      <c r="G31" s="25">
        <f>G29-G30</f>
        <v>-140000</v>
      </c>
      <c r="J31" s="25">
        <f>J29-J30</f>
        <v>0</v>
      </c>
    </row>
    <row r="33" spans="1:11" x14ac:dyDescent="0.2">
      <c r="A33" t="s">
        <v>25</v>
      </c>
    </row>
    <row r="34" spans="1:11" x14ac:dyDescent="0.2">
      <c r="A34" t="s">
        <v>81</v>
      </c>
      <c r="B34" t="s">
        <v>21</v>
      </c>
      <c r="C34" s="2" t="s">
        <v>77</v>
      </c>
      <c r="D34" t="s">
        <v>78</v>
      </c>
    </row>
    <row r="35" spans="1:11" x14ac:dyDescent="0.2">
      <c r="C35" s="2">
        <f>D25</f>
        <v>3000000</v>
      </c>
      <c r="D35" s="4">
        <v>0.15</v>
      </c>
      <c r="E35" s="2">
        <f>C35*D35</f>
        <v>450000</v>
      </c>
    </row>
    <row r="36" spans="1:11" x14ac:dyDescent="0.2">
      <c r="H36" s="7"/>
    </row>
    <row r="37" spans="1:11" x14ac:dyDescent="0.2">
      <c r="B37" t="s">
        <v>23</v>
      </c>
      <c r="C37" s="2">
        <f>G25</f>
        <v>7000000</v>
      </c>
      <c r="D37" s="4">
        <f>D35</f>
        <v>0.15</v>
      </c>
      <c r="E37" s="2">
        <f>C37*D37</f>
        <v>1050000</v>
      </c>
    </row>
    <row r="39" spans="1:11" x14ac:dyDescent="0.2">
      <c r="B39" t="s">
        <v>24</v>
      </c>
      <c r="C39" s="2">
        <f>J25</f>
        <v>5000000</v>
      </c>
      <c r="D39" s="4">
        <v>0.15</v>
      </c>
      <c r="E39" s="2">
        <f>C39*D39</f>
        <v>750000</v>
      </c>
    </row>
    <row r="41" spans="1:11" x14ac:dyDescent="0.2">
      <c r="B41" t="s">
        <v>79</v>
      </c>
    </row>
    <row r="43" spans="1:11" x14ac:dyDescent="0.2">
      <c r="A43" t="s">
        <v>80</v>
      </c>
      <c r="B43" t="s">
        <v>21</v>
      </c>
      <c r="C43" t="s">
        <v>82</v>
      </c>
      <c r="D43" t="s">
        <v>83</v>
      </c>
      <c r="K43">
        <v>14</v>
      </c>
    </row>
    <row r="44" spans="1:11" x14ac:dyDescent="0.2">
      <c r="C44" s="2">
        <f>D29</f>
        <v>600000</v>
      </c>
      <c r="D44" s="2">
        <f>E35</f>
        <v>450000</v>
      </c>
      <c r="E44" s="2">
        <f>C44-D44</f>
        <v>150000</v>
      </c>
    </row>
    <row r="46" spans="1:11" x14ac:dyDescent="0.2">
      <c r="B46" t="s">
        <v>23</v>
      </c>
      <c r="C46" s="2">
        <f>G29</f>
        <v>560000</v>
      </c>
      <c r="D46" s="2">
        <f>E37</f>
        <v>1050000</v>
      </c>
      <c r="E46" s="2">
        <f>C46-D46</f>
        <v>-490000</v>
      </c>
    </row>
    <row r="48" spans="1:11" x14ac:dyDescent="0.2">
      <c r="B48" t="s">
        <v>24</v>
      </c>
      <c r="C48" s="2">
        <f>J29</f>
        <v>800000</v>
      </c>
      <c r="D48" s="2">
        <f>E39</f>
        <v>750000</v>
      </c>
      <c r="E48" s="2">
        <f>C48-D48</f>
        <v>50000</v>
      </c>
    </row>
    <row r="50" spans="2:2" x14ac:dyDescent="0.2">
      <c r="B50" t="s">
        <v>84</v>
      </c>
    </row>
  </sheetData>
  <mergeCells count="3">
    <mergeCell ref="D11:E11"/>
    <mergeCell ref="G11:H11"/>
    <mergeCell ref="J11:K11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25" zoomScale="190" zoomScaleNormal="190" zoomScalePageLayoutView="190" workbookViewId="0">
      <selection activeCell="C12" sqref="C12"/>
    </sheetView>
  </sheetViews>
  <sheetFormatPr baseColWidth="10" defaultColWidth="8.83203125" defaultRowHeight="15" x14ac:dyDescent="0.2"/>
  <cols>
    <col min="1" max="1" width="3.33203125" customWidth="1"/>
    <col min="2" max="2" width="31.5" customWidth="1"/>
    <col min="3" max="3" width="11.5" customWidth="1"/>
    <col min="4" max="4" width="13.6640625" bestFit="1" customWidth="1"/>
    <col min="5" max="5" width="2.6640625" customWidth="1"/>
    <col min="6" max="6" width="9.5" customWidth="1"/>
    <col min="7" max="7" width="11" bestFit="1" customWidth="1"/>
    <col min="8" max="8" width="5.83203125" customWidth="1"/>
  </cols>
  <sheetData>
    <row r="1" spans="1:4" x14ac:dyDescent="0.2">
      <c r="A1" s="1" t="s">
        <v>75</v>
      </c>
    </row>
    <row r="2" spans="1:4" x14ac:dyDescent="0.2">
      <c r="C2" s="12"/>
      <c r="D2" s="12"/>
    </row>
    <row r="3" spans="1:4" x14ac:dyDescent="0.2">
      <c r="A3" t="s">
        <v>18</v>
      </c>
      <c r="D3" s="5" t="s">
        <v>1</v>
      </c>
    </row>
    <row r="4" spans="1:4" x14ac:dyDescent="0.2">
      <c r="C4" s="6" t="s">
        <v>14</v>
      </c>
      <c r="D4" s="6" t="s">
        <v>15</v>
      </c>
    </row>
    <row r="5" spans="1:4" x14ac:dyDescent="0.2">
      <c r="B5" t="s">
        <v>76</v>
      </c>
      <c r="C5" s="11"/>
      <c r="D5" s="38"/>
    </row>
    <row r="6" spans="1:4" x14ac:dyDescent="0.2">
      <c r="C6" s="11"/>
      <c r="D6" s="11"/>
    </row>
    <row r="7" spans="1:4" x14ac:dyDescent="0.2">
      <c r="B7" t="s">
        <v>33</v>
      </c>
    </row>
    <row r="8" spans="1:4" x14ac:dyDescent="0.2">
      <c r="B8" t="s">
        <v>16</v>
      </c>
    </row>
    <row r="9" spans="1:4" x14ac:dyDescent="0.2">
      <c r="B9" t="s">
        <v>17</v>
      </c>
      <c r="C9" s="21">
        <v>10.35</v>
      </c>
      <c r="D9" s="25"/>
    </row>
    <row r="10" spans="1:4" x14ac:dyDescent="0.2">
      <c r="B10" t="s">
        <v>73</v>
      </c>
      <c r="C10" s="21">
        <v>6</v>
      </c>
      <c r="D10" s="25"/>
    </row>
    <row r="11" spans="1:4" x14ac:dyDescent="0.2">
      <c r="B11" t="s">
        <v>74</v>
      </c>
      <c r="C11" s="21">
        <v>1.5</v>
      </c>
      <c r="D11" s="25"/>
    </row>
    <row r="12" spans="1:4" x14ac:dyDescent="0.2">
      <c r="B12" t="s">
        <v>26</v>
      </c>
      <c r="C12" s="21"/>
      <c r="D12" s="25"/>
    </row>
    <row r="13" spans="1:4" x14ac:dyDescent="0.2">
      <c r="B13" t="s">
        <v>31</v>
      </c>
      <c r="C13" s="39"/>
      <c r="D13" s="34"/>
    </row>
    <row r="14" spans="1:4" x14ac:dyDescent="0.2">
      <c r="B14" s="1" t="s">
        <v>27</v>
      </c>
      <c r="C14" s="40"/>
      <c r="D14" s="41"/>
    </row>
    <row r="16" spans="1:4" x14ac:dyDescent="0.2">
      <c r="B16" s="1" t="s">
        <v>28</v>
      </c>
      <c r="C16" s="42"/>
      <c r="D16" s="43"/>
    </row>
    <row r="18" spans="1:7" ht="16" thickBot="1" x14ac:dyDescent="0.25">
      <c r="B18" s="1" t="s">
        <v>29</v>
      </c>
      <c r="C18" s="44"/>
      <c r="D18" s="45"/>
    </row>
    <row r="19" spans="1:7" ht="16" thickTop="1" x14ac:dyDescent="0.2"/>
    <row r="20" spans="1:7" x14ac:dyDescent="0.2">
      <c r="B20" t="s">
        <v>30</v>
      </c>
      <c r="C20" s="33"/>
      <c r="D20" s="33"/>
    </row>
    <row r="23" spans="1:7" x14ac:dyDescent="0.2">
      <c r="A23" t="s">
        <v>19</v>
      </c>
      <c r="D23" s="5" t="s">
        <v>1</v>
      </c>
      <c r="G23" s="5" t="s">
        <v>1</v>
      </c>
    </row>
    <row r="24" spans="1:7" x14ac:dyDescent="0.2">
      <c r="C24" s="6" t="s">
        <v>14</v>
      </c>
      <c r="D24" s="6" t="s">
        <v>15</v>
      </c>
      <c r="F24" s="6" t="s">
        <v>14</v>
      </c>
      <c r="G24" s="6" t="s">
        <v>15</v>
      </c>
    </row>
    <row r="25" spans="1:7" x14ac:dyDescent="0.2">
      <c r="B25" t="s">
        <v>76</v>
      </c>
      <c r="C25" s="11"/>
      <c r="D25" s="38"/>
      <c r="F25" s="11"/>
      <c r="G25" s="38"/>
    </row>
    <row r="26" spans="1:7" x14ac:dyDescent="0.2">
      <c r="C26" s="11"/>
      <c r="D26" s="11"/>
      <c r="F26" s="11"/>
      <c r="G26" s="11"/>
    </row>
    <row r="27" spans="1:7" x14ac:dyDescent="0.2">
      <c r="B27" t="s">
        <v>33</v>
      </c>
    </row>
    <row r="28" spans="1:7" x14ac:dyDescent="0.2">
      <c r="B28" t="s">
        <v>16</v>
      </c>
    </row>
    <row r="29" spans="1:7" x14ac:dyDescent="0.2">
      <c r="B29" t="s">
        <v>17</v>
      </c>
      <c r="C29" s="21"/>
      <c r="D29" s="25"/>
      <c r="F29" s="21"/>
      <c r="G29" s="25"/>
    </row>
    <row r="30" spans="1:7" x14ac:dyDescent="0.2">
      <c r="B30" t="s">
        <v>73</v>
      </c>
      <c r="C30" s="21"/>
      <c r="D30" s="25"/>
      <c r="F30" s="21"/>
      <c r="G30" s="25"/>
    </row>
    <row r="31" spans="1:7" x14ac:dyDescent="0.2">
      <c r="B31" t="s">
        <v>74</v>
      </c>
      <c r="C31" s="21"/>
      <c r="D31" s="25"/>
      <c r="F31" s="21"/>
      <c r="G31" s="25"/>
    </row>
    <row r="32" spans="1:7" x14ac:dyDescent="0.2">
      <c r="B32" t="s">
        <v>26</v>
      </c>
      <c r="C32" s="21"/>
      <c r="D32" s="25"/>
      <c r="F32" s="21"/>
      <c r="G32" s="25"/>
    </row>
    <row r="33" spans="1:7" x14ac:dyDescent="0.2">
      <c r="B33" t="s">
        <v>31</v>
      </c>
      <c r="C33" s="39"/>
      <c r="D33" s="34"/>
      <c r="F33" s="39"/>
      <c r="G33" s="34"/>
    </row>
    <row r="34" spans="1:7" x14ac:dyDescent="0.2">
      <c r="B34" s="1" t="s">
        <v>27</v>
      </c>
      <c r="C34" s="40"/>
      <c r="D34" s="41"/>
      <c r="F34" s="40"/>
      <c r="G34" s="41"/>
    </row>
    <row r="36" spans="1:7" x14ac:dyDescent="0.2">
      <c r="B36" s="1" t="s">
        <v>28</v>
      </c>
      <c r="C36" s="40"/>
      <c r="D36" s="46"/>
      <c r="F36" s="40"/>
      <c r="G36" s="46"/>
    </row>
    <row r="38" spans="1:7" ht="16" thickBot="1" x14ac:dyDescent="0.25">
      <c r="B38" s="1" t="s">
        <v>29</v>
      </c>
      <c r="C38" s="44"/>
      <c r="D38" s="45"/>
      <c r="F38" s="44"/>
      <c r="G38" s="45"/>
    </row>
    <row r="39" spans="1:7" ht="16" thickTop="1" x14ac:dyDescent="0.2"/>
    <row r="40" spans="1:7" x14ac:dyDescent="0.2">
      <c r="B40" t="s">
        <v>30</v>
      </c>
      <c r="C40" s="33"/>
      <c r="D40" s="33"/>
      <c r="F40" s="33"/>
      <c r="G40" s="33"/>
    </row>
    <row r="42" spans="1:7" x14ac:dyDescent="0.2">
      <c r="A42" t="s">
        <v>32</v>
      </c>
    </row>
    <row r="67" spans="7:8" x14ac:dyDescent="0.2">
      <c r="G67" s="7"/>
      <c r="H67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8-24A</vt:lpstr>
      <vt:lpstr>Exercise 9-12</vt:lpstr>
      <vt:lpstr>Problem 10-28A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NZRUser</dc:creator>
  <cp:lastModifiedBy>Microsoft Office User</cp:lastModifiedBy>
  <cp:lastPrinted>2014-01-09T18:15:03Z</cp:lastPrinted>
  <dcterms:created xsi:type="dcterms:W3CDTF">2009-10-07T23:49:51Z</dcterms:created>
  <dcterms:modified xsi:type="dcterms:W3CDTF">2016-09-05T20:38:03Z</dcterms:modified>
</cp:coreProperties>
</file>